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casillas\Desktop\SIRET_1er Trimestre 24 - copia (2)\"/>
    </mc:Choice>
  </mc:AlternateContent>
  <bookViews>
    <workbookView xWindow="735" yWindow="690" windowWidth="19110" windowHeight="10140" tabRatio="885"/>
  </bookViews>
  <sheets>
    <sheet name="CFG" sheetId="5" r:id="rId1"/>
  </sheets>
  <definedNames>
    <definedName name="_xlnm._FilterDatabase" localSheetId="0" hidden="1">CFG!$A$3:$G$40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0" i="5" l="1"/>
  <c r="G39" i="5"/>
  <c r="G38" i="5"/>
  <c r="G37" i="5"/>
  <c r="G34" i="5"/>
  <c r="G33" i="5"/>
  <c r="G32" i="5"/>
  <c r="G31" i="5"/>
  <c r="G30" i="5"/>
  <c r="G29" i="5"/>
  <c r="G28" i="5"/>
  <c r="G27" i="5"/>
  <c r="G26" i="5"/>
  <c r="G23" i="5"/>
  <c r="G22" i="5"/>
  <c r="G21" i="5"/>
  <c r="G20" i="5"/>
  <c r="G19" i="5"/>
  <c r="G18" i="5"/>
  <c r="G17" i="5"/>
  <c r="G14" i="5"/>
  <c r="G13" i="5"/>
  <c r="G12" i="5"/>
  <c r="G11" i="5"/>
  <c r="G10" i="5"/>
  <c r="G9" i="5"/>
  <c r="G8" i="5"/>
  <c r="G7" i="5"/>
  <c r="F6" i="5"/>
  <c r="E6" i="5"/>
  <c r="D6" i="5"/>
  <c r="C6" i="5"/>
  <c r="B6" i="5"/>
  <c r="F16" i="5"/>
  <c r="E16" i="5"/>
  <c r="D16" i="5"/>
  <c r="C16" i="5"/>
  <c r="B16" i="5"/>
  <c r="F25" i="5"/>
  <c r="F42" i="5" s="1"/>
  <c r="E25" i="5"/>
  <c r="E42" i="5" s="1"/>
  <c r="D25" i="5"/>
  <c r="C25" i="5"/>
  <c r="B25" i="5"/>
  <c r="F36" i="5"/>
  <c r="E36" i="5"/>
  <c r="D36" i="5"/>
  <c r="D42" i="5" s="1"/>
  <c r="C36" i="5"/>
  <c r="C42" i="5" s="1"/>
  <c r="B36" i="5"/>
  <c r="G16" i="5" l="1"/>
  <c r="G36" i="5"/>
  <c r="B42" i="5"/>
  <c r="G25" i="5"/>
  <c r="G6" i="5"/>
  <c r="G42" i="5" l="1"/>
</calcChain>
</file>

<file path=xl/sharedStrings.xml><?xml version="1.0" encoding="utf-8"?>
<sst xmlns="http://schemas.openxmlformats.org/spreadsheetml/2006/main" count="48" uniqueCount="48">
  <si>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</si>
  <si>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</si>
  <si>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</si>
  <si>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</si>
  <si>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</si>
  <si>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</si>
  <si>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</si>
  <si>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</si>
  <si>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</si>
  <si>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</si>
  <si>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Otros Servicios Generales</t>
  </si>
  <si>
    <t>Total del Gasto</t>
  </si>
  <si>
    <t>Gobierno</t>
  </si>
  <si>
    <t>Legislación</t>
  </si>
  <si>
    <t>Justicia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</si>
  <si>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</si>
  <si>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</si>
  <si>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</si>
  <si>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</si>
  <si>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</si>
  <si>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</si>
  <si>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</si>
  <si>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</si>
  <si>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</si>
  <si>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</si>
  <si>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</si>
  <si>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</si>
  <si>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</si>
  <si>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</si>
  <si>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</si>
  <si>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</si>
  <si>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</si>
  <si>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</si>
  <si>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</si>
  <si>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</si>
  <si>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</si>
  <si>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</si>
  <si>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</si>
  <si>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</si>
  <si>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</si>
  <si>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</si>
  <si>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</si>
  <si>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Coordinación de la Política de Gobierno</t>
  </si>
  <si>
    <t xml:space="preserve">TESORERA MUNICIPAL               </t>
  </si>
  <si>
    <t>C.P. GRACIELA RODRÍGUEZ FLORES</t>
  </si>
  <si>
    <t xml:space="preserve">PRESIDENTE MUNICIPAL INTERINO                                                                                            </t>
  </si>
  <si>
    <t>MTRO. JORGE DANIEL JIMÉNEZ LONA</t>
  </si>
  <si>
    <t>Municipio de León
Estado Analítico del Ejercicio del Presupuesto de Egresos
Clasificación Funcional (Finalidad y Función)
Del 01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</si>
</sst>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#,##0.00_ ;\-#,##0.00\ "/>
    <numFmt numFmtId="166" formatCode="_-* #,##0_-;\-* #,##0_-;_-* &quot;-&quot;??_-;_-@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8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Protection="1">
      <protection locked="0"/>
    </xf>
    <xf numFmtId="4" fontId="6" fillId="2" borderId="3" xfId="9" applyNumberFormat="1" applyFont="1" applyFill="1" applyBorder="1" applyAlignment="1">
      <alignment horizontal="center" vertical="center" wrapText="1"/>
    </xf>
    <xf numFmtId="0" fontId="6" fillId="2" borderId="3" xfId="9" applyFont="1" applyFill="1" applyBorder="1" applyAlignment="1">
      <alignment horizontal="center" vertical="center" wrapText="1"/>
    </xf>
    <xf numFmtId="0" fontId="6" fillId="2" borderId="4" xfId="9" applyFont="1" applyFill="1" applyBorder="1" applyAlignment="1" applyProtection="1">
      <alignment horizontal="centerContinuous" vertical="center" wrapText="1"/>
      <protection locked="0"/>
    </xf>
    <xf numFmtId="0" fontId="6" fillId="2" borderId="5" xfId="9" applyFont="1" applyFill="1" applyBorder="1" applyAlignment="1" applyProtection="1">
      <alignment horizontal="centerContinuous" vertical="center" wrapText="1"/>
      <protection locked="0"/>
    </xf>
    <xf numFmtId="0" fontId="6" fillId="2" borderId="6" xfId="9" applyFont="1" applyFill="1" applyBorder="1" applyAlignment="1" applyProtection="1">
      <alignment horizontal="centerContinuous" vertical="center" wrapText="1"/>
      <protection locked="0"/>
    </xf>
    <xf numFmtId="165" fontId="6" fillId="0" borderId="7" xfId="2" applyNumberFormat="1" applyFont="1" applyBorder="1" applyAlignment="1" applyProtection="1">
      <alignment horizontal="center" vertical="top" wrapText="1"/>
      <protection locked="0"/>
    </xf>
    <xf numFmtId="0" fontId="8" fillId="0" borderId="0" xfId="0" applyFont="1"/>
    <xf numFmtId="165" fontId="6" fillId="0" borderId="0" xfId="2" applyNumberFormat="1" applyFont="1" applyBorder="1" applyAlignment="1" applyProtection="1">
      <alignment horizontal="center" vertical="top" wrapText="1"/>
      <protection locked="0"/>
    </xf>
    <xf numFmtId="166" fontId="2" fillId="0" borderId="10" xfId="16" applyNumberFormat="1" applyFont="1" applyBorder="1" applyProtection="1">
      <protection locked="0"/>
    </xf>
    <xf numFmtId="0" fontId="6" fillId="2" borderId="8" xfId="9" applyFont="1" applyFill="1" applyBorder="1" applyAlignment="1">
      <alignment horizontal="center" vertical="center"/>
    </xf>
    <xf numFmtId="0" fontId="6" fillId="2" borderId="10" xfId="9" applyFont="1" applyFill="1" applyBorder="1" applyAlignment="1">
      <alignment horizontal="center" vertical="center"/>
    </xf>
    <xf numFmtId="0" fontId="6" fillId="2" borderId="9" xfId="9" applyFont="1" applyFill="1" applyBorder="1" applyAlignment="1">
      <alignment horizontal="center" vertical="center"/>
    </xf>
    <xf numFmtId="0" fontId="6" fillId="0" borderId="3" xfId="0" applyFont="1" applyBorder="1" applyAlignment="1" applyProtection="1">
      <alignment horizontal="left"/>
      <protection locked="0"/>
    </xf>
    <xf numFmtId="0" fontId="2" fillId="0" borderId="10" xfId="0" applyFont="1" applyBorder="1" applyAlignment="1">
      <alignment wrapText="1"/>
    </xf>
    <xf numFmtId="0" fontId="6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left" wrapText="1" indent="1"/>
    </xf>
    <xf numFmtId="0" fontId="2" fillId="0" borderId="10" xfId="0" applyFont="1" applyBorder="1" applyAlignment="1">
      <alignment horizontal="left" wrapText="1"/>
    </xf>
    <xf numFmtId="166" fontId="6" fillId="0" borderId="10" xfId="16" applyNumberFormat="1" applyFont="1" applyBorder="1" applyProtection="1">
      <protection locked="0"/>
    </xf>
    <xf numFmtId="166" fontId="6" fillId="0" borderId="3" xfId="16" applyNumberFormat="1" applyFont="1" applyBorder="1" applyProtection="1">
      <protection locked="0"/>
    </xf>
    <xf numFmtId="166" fontId="2" fillId="0" borderId="8" xfId="16" applyNumberFormat="1" applyFont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4" fontId="6" fillId="2" borderId="9" xfId="9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wrapText="1"/>
      <protection locked="0"/>
    </xf>
    <xf numFmtId="0" fontId="7" fillId="2" borderId="7" xfId="0" applyFont="1" applyFill="1" applyBorder="1" applyAlignment="1" applyProtection="1">
      <alignment horizontal="center" wrapText="1"/>
      <protection locked="0"/>
    </xf>
    <xf numFmtId="0" fontId="7" fillId="2" borderId="2" xfId="0" applyFont="1" applyFill="1" applyBorder="1" applyAlignment="1" applyProtection="1">
      <alignment horizontal="center" wrapText="1"/>
      <protection locked="0"/>
    </xf>
    <xf numFmtId="165" fontId="6" fillId="0" borderId="7" xfId="2" applyNumberFormat="1" applyFont="1" applyBorder="1" applyAlignment="1" applyProtection="1">
      <alignment horizontal="center" vertical="top" wrapText="1"/>
      <protection locked="0"/>
    </xf>
    <xf numFmtId="165" fontId="6" fillId="0" borderId="0" xfId="2" applyNumberFormat="1" applyFont="1" applyBorder="1" applyAlignment="1" applyProtection="1">
      <alignment horizontal="center" vertical="top"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showGridLines="0" tabSelected="1" zoomScaleNormal="100" workbookViewId="0">
      <selection sqref="A1:G1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16384" width="12" style="1"/>
  </cols>
  <sheetData>
    <row r="1" spans="1:7" ht="45" customHeight="1" x14ac:dyDescent="0.2">
      <c r="A1" s="24" t="s">
        <v>47</v>
      </c>
      <c r="B1" s="25"/>
      <c r="C1" s="25"/>
      <c r="D1" s="25"/>
      <c r="E1" s="25"/>
      <c r="F1" s="25"/>
      <c r="G1" s="26"/>
    </row>
    <row r="2" spans="1:7" x14ac:dyDescent="0.2">
      <c r="A2" s="11"/>
      <c r="B2" s="4" t="s">
        <v>0</v>
      </c>
      <c r="C2" s="5"/>
      <c r="D2" s="5"/>
      <c r="E2" s="5"/>
      <c r="F2" s="6"/>
      <c r="G2" s="22" t="s">
        <v>7</v>
      </c>
    </row>
    <row r="3" spans="1:7" ht="24.95" customHeight="1" x14ac:dyDescent="0.2">
      <c r="A3" s="1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3"/>
    </row>
    <row r="4" spans="1:7" x14ac:dyDescent="0.2">
      <c r="A4" s="13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3" t="s">
        <v>9</v>
      </c>
    </row>
    <row r="5" spans="1:7" x14ac:dyDescent="0.2">
      <c r="A5" s="15"/>
      <c r="B5" s="21"/>
      <c r="C5" s="21"/>
      <c r="D5" s="21"/>
      <c r="E5" s="21"/>
      <c r="F5" s="21"/>
      <c r="G5" s="21"/>
    </row>
    <row r="6" spans="1:7" x14ac:dyDescent="0.2">
      <c r="A6" s="16" t="s">
        <v>12</v>
      </c>
      <c r="B6" s="19">
        <f>SUM(B7:B14)</f>
        <v>4651252315.6700001</v>
      </c>
      <c r="C6" s="19">
        <f t="shared" ref="C6:G6" si="0">SUM(C7:C14)</f>
        <v>157488235.92000002</v>
      </c>
      <c r="D6" s="19">
        <f t="shared" si="0"/>
        <v>4808740551.5900002</v>
      </c>
      <c r="E6" s="19">
        <f t="shared" si="0"/>
        <v>861096113.07999992</v>
      </c>
      <c r="F6" s="19">
        <f t="shared" si="0"/>
        <v>795692739.85000002</v>
      </c>
      <c r="G6" s="19">
        <f t="shared" si="0"/>
        <v>3947644438.5099998</v>
      </c>
    </row>
    <row r="7" spans="1:7" x14ac:dyDescent="0.2">
      <c r="A7" s="17" t="s">
        <v>13</v>
      </c>
      <c r="B7" s="10">
        <v>28236707.34</v>
      </c>
      <c r="C7" s="10">
        <v>41899.120000000003</v>
      </c>
      <c r="D7" s="10">
        <v>28278606.460000001</v>
      </c>
      <c r="E7" s="10">
        <v>5484127.3499999996</v>
      </c>
      <c r="F7" s="10">
        <v>5350849.1100000003</v>
      </c>
      <c r="G7" s="10">
        <f>D7-E7</f>
        <v>22794479.109999999</v>
      </c>
    </row>
    <row r="8" spans="1:7" x14ac:dyDescent="0.2">
      <c r="A8" s="17" t="s">
        <v>14</v>
      </c>
      <c r="B8" s="10">
        <v>0</v>
      </c>
      <c r="C8" s="10">
        <v>0</v>
      </c>
      <c r="D8" s="10">
        <v>0</v>
      </c>
      <c r="E8" s="10">
        <v>0</v>
      </c>
      <c r="F8" s="10">
        <v>0</v>
      </c>
      <c r="G8" s="10">
        <f t="shared" ref="G8:G14" si="1">D8-E8</f>
        <v>0</v>
      </c>
    </row>
    <row r="9" spans="1:7" x14ac:dyDescent="0.2">
      <c r="A9" s="17" t="s">
        <v>42</v>
      </c>
      <c r="B9" s="10">
        <v>505597964.44</v>
      </c>
      <c r="C9" s="10">
        <v>-147243041.72</v>
      </c>
      <c r="D9" s="10">
        <v>358354922.72000003</v>
      </c>
      <c r="E9" s="10">
        <v>81238002.299999997</v>
      </c>
      <c r="F9" s="10">
        <v>77255245.290000007</v>
      </c>
      <c r="G9" s="10">
        <f t="shared" si="1"/>
        <v>277116920.42000002</v>
      </c>
    </row>
    <row r="10" spans="1:7" x14ac:dyDescent="0.2">
      <c r="A10" s="17" t="s">
        <v>15</v>
      </c>
      <c r="B10" s="10">
        <v>0</v>
      </c>
      <c r="C10" s="10">
        <v>0</v>
      </c>
      <c r="D10" s="10">
        <v>0</v>
      </c>
      <c r="E10" s="10">
        <v>0</v>
      </c>
      <c r="F10" s="10">
        <v>0</v>
      </c>
      <c r="G10" s="10">
        <f t="shared" si="1"/>
        <v>0</v>
      </c>
    </row>
    <row r="11" spans="1:7" x14ac:dyDescent="0.2">
      <c r="A11" s="17" t="s">
        <v>16</v>
      </c>
      <c r="B11" s="10">
        <v>472014090.43000001</v>
      </c>
      <c r="C11" s="10">
        <v>8044379.0899999999</v>
      </c>
      <c r="D11" s="10">
        <v>480058469.51999998</v>
      </c>
      <c r="E11" s="10">
        <v>80223358.430000007</v>
      </c>
      <c r="F11" s="10">
        <v>76211398.409999996</v>
      </c>
      <c r="G11" s="10">
        <f t="shared" si="1"/>
        <v>399835111.08999997</v>
      </c>
    </row>
    <row r="12" spans="1:7" x14ac:dyDescent="0.2">
      <c r="A12" s="17" t="s">
        <v>17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f t="shared" si="1"/>
        <v>0</v>
      </c>
    </row>
    <row r="13" spans="1:7" x14ac:dyDescent="0.2">
      <c r="A13" s="17" t="s">
        <v>18</v>
      </c>
      <c r="B13" s="10">
        <v>2945350417.1199999</v>
      </c>
      <c r="C13" s="10">
        <v>476507719.80000001</v>
      </c>
      <c r="D13" s="10">
        <v>3421858136.9200001</v>
      </c>
      <c r="E13" s="10">
        <v>625029673.54999995</v>
      </c>
      <c r="F13" s="10">
        <v>579753440.63</v>
      </c>
      <c r="G13" s="10">
        <f t="shared" si="1"/>
        <v>2796828463.3699999</v>
      </c>
    </row>
    <row r="14" spans="1:7" x14ac:dyDescent="0.2">
      <c r="A14" s="17" t="s">
        <v>10</v>
      </c>
      <c r="B14" s="10">
        <v>700053136.34000003</v>
      </c>
      <c r="C14" s="10">
        <v>-179862720.37</v>
      </c>
      <c r="D14" s="10">
        <v>520190415.97000003</v>
      </c>
      <c r="E14" s="10">
        <v>69120951.450000003</v>
      </c>
      <c r="F14" s="10">
        <v>57121806.409999996</v>
      </c>
      <c r="G14" s="10">
        <f t="shared" si="1"/>
        <v>451069464.52000004</v>
      </c>
    </row>
    <row r="15" spans="1:7" x14ac:dyDescent="0.2">
      <c r="A15" s="18"/>
      <c r="B15" s="10"/>
      <c r="C15" s="10"/>
      <c r="D15" s="10"/>
      <c r="E15" s="10"/>
      <c r="F15" s="10"/>
      <c r="G15" s="10"/>
    </row>
    <row r="16" spans="1:7" x14ac:dyDescent="0.2">
      <c r="A16" s="16" t="s">
        <v>19</v>
      </c>
      <c r="B16" s="19">
        <f>SUM(B17:B23)</f>
        <v>2933329846.7300005</v>
      </c>
      <c r="C16" s="19">
        <f t="shared" ref="C16:G16" si="2">SUM(C17:C23)</f>
        <v>2780288230.0800004</v>
      </c>
      <c r="D16" s="19">
        <f t="shared" si="2"/>
        <v>5713618076.8100004</v>
      </c>
      <c r="E16" s="19">
        <f t="shared" si="2"/>
        <v>772933680.21000004</v>
      </c>
      <c r="F16" s="19">
        <f t="shared" si="2"/>
        <v>618517007.81999993</v>
      </c>
      <c r="G16" s="19">
        <f t="shared" si="2"/>
        <v>4940684396.5999994</v>
      </c>
    </row>
    <row r="17" spans="1:7" x14ac:dyDescent="0.2">
      <c r="A17" s="17" t="s">
        <v>20</v>
      </c>
      <c r="B17" s="10">
        <v>498789687.77999997</v>
      </c>
      <c r="C17" s="10">
        <v>272617430.86000001</v>
      </c>
      <c r="D17" s="10">
        <v>771407118.63999999</v>
      </c>
      <c r="E17" s="10">
        <v>105350254.98999999</v>
      </c>
      <c r="F17" s="10">
        <v>86319678.469999999</v>
      </c>
      <c r="G17" s="10">
        <f t="shared" ref="G17:G23" si="3">D17-E17</f>
        <v>666056863.64999998</v>
      </c>
    </row>
    <row r="18" spans="1:7" x14ac:dyDescent="0.2">
      <c r="A18" s="17" t="s">
        <v>21</v>
      </c>
      <c r="B18" s="10">
        <v>1474420462.5599999</v>
      </c>
      <c r="C18" s="10">
        <v>2204764013.5500002</v>
      </c>
      <c r="D18" s="10">
        <v>3679184476.1100001</v>
      </c>
      <c r="E18" s="10">
        <v>402984307.52999997</v>
      </c>
      <c r="F18" s="10">
        <v>309513140.04000002</v>
      </c>
      <c r="G18" s="10">
        <f t="shared" si="3"/>
        <v>3276200168.5799999</v>
      </c>
    </row>
    <row r="19" spans="1:7" x14ac:dyDescent="0.2">
      <c r="A19" s="17" t="s">
        <v>22</v>
      </c>
      <c r="B19" s="10">
        <v>115373188.73</v>
      </c>
      <c r="C19" s="10">
        <v>7587156.6500000004</v>
      </c>
      <c r="D19" s="10">
        <v>122960345.38</v>
      </c>
      <c r="E19" s="10">
        <v>19171915.890000001</v>
      </c>
      <c r="F19" s="10">
        <v>18411162.030000001</v>
      </c>
      <c r="G19" s="10">
        <f t="shared" si="3"/>
        <v>103788429.48999999</v>
      </c>
    </row>
    <row r="20" spans="1:7" x14ac:dyDescent="0.2">
      <c r="A20" s="17" t="s">
        <v>23</v>
      </c>
      <c r="B20" s="10">
        <v>286317601.31</v>
      </c>
      <c r="C20" s="10">
        <v>169921422.77000001</v>
      </c>
      <c r="D20" s="10">
        <v>456239024.07999998</v>
      </c>
      <c r="E20" s="10">
        <v>121689544.01000001</v>
      </c>
      <c r="F20" s="10">
        <v>109783549.25</v>
      </c>
      <c r="G20" s="10">
        <f t="shared" si="3"/>
        <v>334549480.06999999</v>
      </c>
    </row>
    <row r="21" spans="1:7" x14ac:dyDescent="0.2">
      <c r="A21" s="17" t="s">
        <v>24</v>
      </c>
      <c r="B21" s="10">
        <v>218764781.88</v>
      </c>
      <c r="C21" s="10">
        <v>52390465.719999999</v>
      </c>
      <c r="D21" s="10">
        <v>271155247.60000002</v>
      </c>
      <c r="E21" s="10">
        <v>20435448.489999998</v>
      </c>
      <c r="F21" s="10">
        <v>10562538.59</v>
      </c>
      <c r="G21" s="10">
        <f t="shared" si="3"/>
        <v>250719799.11000001</v>
      </c>
    </row>
    <row r="22" spans="1:7" x14ac:dyDescent="0.2">
      <c r="A22" s="17" t="s">
        <v>25</v>
      </c>
      <c r="B22" s="10">
        <v>233227837.84</v>
      </c>
      <c r="C22" s="10">
        <v>64293553.090000004</v>
      </c>
      <c r="D22" s="10">
        <v>297521390.93000001</v>
      </c>
      <c r="E22" s="10">
        <v>67195913.739999995</v>
      </c>
      <c r="F22" s="10">
        <v>51496498.880000003</v>
      </c>
      <c r="G22" s="10">
        <f t="shared" si="3"/>
        <v>230325477.19</v>
      </c>
    </row>
    <row r="23" spans="1:7" x14ac:dyDescent="0.2">
      <c r="A23" s="17" t="s">
        <v>26</v>
      </c>
      <c r="B23" s="10">
        <v>106436286.63</v>
      </c>
      <c r="C23" s="10">
        <v>8714187.4399999995</v>
      </c>
      <c r="D23" s="10">
        <v>115150474.06999999</v>
      </c>
      <c r="E23" s="10">
        <v>36106295.560000002</v>
      </c>
      <c r="F23" s="10">
        <v>32430440.559999999</v>
      </c>
      <c r="G23" s="10">
        <f t="shared" si="3"/>
        <v>79044178.50999999</v>
      </c>
    </row>
    <row r="24" spans="1:7" x14ac:dyDescent="0.2">
      <c r="A24" s="18"/>
      <c r="B24" s="10"/>
      <c r="C24" s="10"/>
      <c r="D24" s="10"/>
      <c r="E24" s="10"/>
      <c r="F24" s="10"/>
      <c r="G24" s="10"/>
    </row>
    <row r="25" spans="1:7" x14ac:dyDescent="0.2">
      <c r="A25" s="16" t="s">
        <v>27</v>
      </c>
      <c r="B25" s="19">
        <f>SUM(B26:B34)</f>
        <v>787627244.6400001</v>
      </c>
      <c r="C25" s="19">
        <f t="shared" ref="C25:G25" si="4">SUM(C26:C34)</f>
        <v>353402811.66999996</v>
      </c>
      <c r="D25" s="19">
        <f t="shared" si="4"/>
        <v>1141030056.3100002</v>
      </c>
      <c r="E25" s="19">
        <f t="shared" si="4"/>
        <v>131850410.02</v>
      </c>
      <c r="F25" s="19">
        <f t="shared" si="4"/>
        <v>122660502.53999999</v>
      </c>
      <c r="G25" s="19">
        <f t="shared" si="4"/>
        <v>1009179646.29</v>
      </c>
    </row>
    <row r="26" spans="1:7" x14ac:dyDescent="0.2">
      <c r="A26" s="17" t="s">
        <v>28</v>
      </c>
      <c r="B26" s="10">
        <v>158887381.33000001</v>
      </c>
      <c r="C26" s="10">
        <v>13438718.439999999</v>
      </c>
      <c r="D26" s="10">
        <v>172326099.77000001</v>
      </c>
      <c r="E26" s="10">
        <v>30878269.07</v>
      </c>
      <c r="F26" s="10">
        <v>30161457.600000001</v>
      </c>
      <c r="G26" s="10">
        <f t="shared" ref="G26:G34" si="5">D26-E26</f>
        <v>141447830.70000002</v>
      </c>
    </row>
    <row r="27" spans="1:7" x14ac:dyDescent="0.2">
      <c r="A27" s="17" t="s">
        <v>29</v>
      </c>
      <c r="B27" s="10">
        <v>24745444.399999999</v>
      </c>
      <c r="C27" s="10">
        <v>1972950</v>
      </c>
      <c r="D27" s="10">
        <v>26718394.399999999</v>
      </c>
      <c r="E27" s="10">
        <v>3629113.09</v>
      </c>
      <c r="F27" s="10">
        <v>1014429.82</v>
      </c>
      <c r="G27" s="10">
        <f t="shared" si="5"/>
        <v>23089281.309999999</v>
      </c>
    </row>
    <row r="28" spans="1:7" x14ac:dyDescent="0.2">
      <c r="A28" s="17" t="s">
        <v>30</v>
      </c>
      <c r="B28" s="10">
        <v>0</v>
      </c>
      <c r="C28" s="10">
        <v>0</v>
      </c>
      <c r="D28" s="10">
        <v>0</v>
      </c>
      <c r="E28" s="10">
        <v>0</v>
      </c>
      <c r="F28" s="10">
        <v>0</v>
      </c>
      <c r="G28" s="10">
        <f t="shared" si="5"/>
        <v>0</v>
      </c>
    </row>
    <row r="29" spans="1:7" x14ac:dyDescent="0.2">
      <c r="A29" s="17" t="s">
        <v>31</v>
      </c>
      <c r="B29" s="10">
        <v>451040887.91000003</v>
      </c>
      <c r="C29" s="10">
        <v>13072450.859999999</v>
      </c>
      <c r="D29" s="10">
        <v>464113338.76999998</v>
      </c>
      <c r="E29" s="10">
        <v>74154624.329999998</v>
      </c>
      <c r="F29" s="10">
        <v>71374367.700000003</v>
      </c>
      <c r="G29" s="10">
        <f t="shared" si="5"/>
        <v>389958714.44</v>
      </c>
    </row>
    <row r="30" spans="1:7" x14ac:dyDescent="0.2">
      <c r="A30" s="17" t="s">
        <v>32</v>
      </c>
      <c r="B30" s="10">
        <v>27186886.949999999</v>
      </c>
      <c r="C30" s="10">
        <v>298641651.37</v>
      </c>
      <c r="D30" s="10">
        <v>325828538.31999999</v>
      </c>
      <c r="E30" s="10">
        <v>4854168.22</v>
      </c>
      <c r="F30" s="10">
        <v>4854168.22</v>
      </c>
      <c r="G30" s="10">
        <f t="shared" si="5"/>
        <v>320974370.09999996</v>
      </c>
    </row>
    <row r="31" spans="1:7" x14ac:dyDescent="0.2">
      <c r="A31" s="17" t="s">
        <v>33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f t="shared" si="5"/>
        <v>0</v>
      </c>
    </row>
    <row r="32" spans="1:7" x14ac:dyDescent="0.2">
      <c r="A32" s="17" t="s">
        <v>34</v>
      </c>
      <c r="B32" s="10">
        <v>101168452.37</v>
      </c>
      <c r="C32" s="10">
        <v>5053998.28</v>
      </c>
      <c r="D32" s="10">
        <v>106222450.65000001</v>
      </c>
      <c r="E32" s="10">
        <v>15472680.289999999</v>
      </c>
      <c r="F32" s="10">
        <v>13837401.1</v>
      </c>
      <c r="G32" s="10">
        <f t="shared" si="5"/>
        <v>90749770.360000014</v>
      </c>
    </row>
    <row r="33" spans="1:7" x14ac:dyDescent="0.2">
      <c r="A33" s="17" t="s">
        <v>35</v>
      </c>
      <c r="B33" s="10">
        <v>24598191.68</v>
      </c>
      <c r="C33" s="10">
        <v>5686596.3200000003</v>
      </c>
      <c r="D33" s="10">
        <v>30284788</v>
      </c>
      <c r="E33" s="10">
        <v>2861555.02</v>
      </c>
      <c r="F33" s="10">
        <v>1418678.1</v>
      </c>
      <c r="G33" s="10">
        <f t="shared" si="5"/>
        <v>27423232.98</v>
      </c>
    </row>
    <row r="34" spans="1:7" x14ac:dyDescent="0.2">
      <c r="A34" s="17" t="s">
        <v>36</v>
      </c>
      <c r="B34" s="10">
        <v>0</v>
      </c>
      <c r="C34" s="10">
        <v>15536446.4</v>
      </c>
      <c r="D34" s="10">
        <v>15536446.4</v>
      </c>
      <c r="E34" s="10">
        <v>0</v>
      </c>
      <c r="F34" s="10">
        <v>0</v>
      </c>
      <c r="G34" s="10">
        <f t="shared" si="5"/>
        <v>15536446.4</v>
      </c>
    </row>
    <row r="35" spans="1:7" x14ac:dyDescent="0.2">
      <c r="A35" s="18"/>
      <c r="B35" s="10"/>
      <c r="C35" s="10"/>
      <c r="D35" s="10"/>
      <c r="E35" s="10"/>
      <c r="F35" s="10"/>
      <c r="G35" s="10"/>
    </row>
    <row r="36" spans="1:7" x14ac:dyDescent="0.2">
      <c r="A36" s="16" t="s">
        <v>37</v>
      </c>
      <c r="B36" s="19">
        <f>SUM(B37:B40)</f>
        <v>297959891</v>
      </c>
      <c r="C36" s="19">
        <f t="shared" ref="C36:G36" si="6">SUM(C37:C40)</f>
        <v>-4001744.93</v>
      </c>
      <c r="D36" s="19">
        <f t="shared" si="6"/>
        <v>293958146.06999999</v>
      </c>
      <c r="E36" s="19">
        <f t="shared" si="6"/>
        <v>55378118.280000001</v>
      </c>
      <c r="F36" s="19">
        <f t="shared" si="6"/>
        <v>55378118.280000001</v>
      </c>
      <c r="G36" s="19">
        <f t="shared" si="6"/>
        <v>238580027.78999999</v>
      </c>
    </row>
    <row r="37" spans="1:7" x14ac:dyDescent="0.2">
      <c r="A37" s="17" t="s">
        <v>38</v>
      </c>
      <c r="B37" s="10">
        <v>297959891</v>
      </c>
      <c r="C37" s="10">
        <v>-4001744.93</v>
      </c>
      <c r="D37" s="10">
        <v>293958146.06999999</v>
      </c>
      <c r="E37" s="10">
        <v>55378118.280000001</v>
      </c>
      <c r="F37" s="10">
        <v>55378118.280000001</v>
      </c>
      <c r="G37" s="10">
        <f t="shared" ref="G37:G40" si="7">D37-E37</f>
        <v>238580027.78999999</v>
      </c>
    </row>
    <row r="38" spans="1:7" ht="22.5" x14ac:dyDescent="0.2">
      <c r="A38" s="17" t="s">
        <v>39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f t="shared" si="7"/>
        <v>0</v>
      </c>
    </row>
    <row r="39" spans="1:7" x14ac:dyDescent="0.2">
      <c r="A39" s="17" t="s">
        <v>40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f t="shared" si="7"/>
        <v>0</v>
      </c>
    </row>
    <row r="40" spans="1:7" x14ac:dyDescent="0.2">
      <c r="A40" s="17" t="s">
        <v>41</v>
      </c>
      <c r="B40" s="10">
        <v>0</v>
      </c>
      <c r="C40" s="10">
        <v>0</v>
      </c>
      <c r="D40" s="10">
        <v>0</v>
      </c>
      <c r="E40" s="10">
        <v>0</v>
      </c>
      <c r="F40" s="10">
        <v>0</v>
      </c>
      <c r="G40" s="10">
        <f t="shared" si="7"/>
        <v>0</v>
      </c>
    </row>
    <row r="41" spans="1:7" x14ac:dyDescent="0.2">
      <c r="A41" s="18"/>
      <c r="B41" s="10"/>
      <c r="C41" s="10"/>
      <c r="D41" s="10"/>
      <c r="E41" s="10"/>
      <c r="F41" s="10"/>
      <c r="G41" s="10"/>
    </row>
    <row r="42" spans="1:7" x14ac:dyDescent="0.2">
      <c r="A42" s="14" t="s">
        <v>11</v>
      </c>
      <c r="B42" s="20">
        <f>B36+B25+B16+B6</f>
        <v>8670169298.0400009</v>
      </c>
      <c r="C42" s="20">
        <f t="shared" ref="C42:G42" si="8">C36+C25+C16+C6</f>
        <v>3287177532.7400002</v>
      </c>
      <c r="D42" s="20">
        <f t="shared" si="8"/>
        <v>11957346830.780001</v>
      </c>
      <c r="E42" s="20">
        <f t="shared" si="8"/>
        <v>1821258321.5899999</v>
      </c>
      <c r="F42" s="20">
        <f t="shared" si="8"/>
        <v>1592248368.4899998</v>
      </c>
      <c r="G42" s="20">
        <f t="shared" si="8"/>
        <v>10136088509.189999</v>
      </c>
    </row>
    <row r="53" spans="1:5" x14ac:dyDescent="0.2">
      <c r="A53" s="7" t="s">
        <v>45</v>
      </c>
      <c r="B53" s="8"/>
      <c r="C53" s="27" t="s">
        <v>43</v>
      </c>
      <c r="D53" s="27"/>
      <c r="E53" s="27"/>
    </row>
    <row r="54" spans="1:5" x14ac:dyDescent="0.2">
      <c r="A54" s="9" t="s">
        <v>46</v>
      </c>
      <c r="B54" s="8"/>
      <c r="C54" s="28" t="s">
        <v>44</v>
      </c>
      <c r="D54" s="28"/>
      <c r="E54" s="28"/>
    </row>
  </sheetData>
  <sheetProtection formatCells="0" formatColumns="0" formatRows="0" autoFilter="0"/>
  <mergeCells count="4">
    <mergeCell ref="G2:G3"/>
    <mergeCell ref="A1:G1"/>
    <mergeCell ref="C53:E53"/>
    <mergeCell ref="C54:E54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67B60905-9023-4236-9889-BAA0F1C2E4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0c865bf4-0f22-4e4d-b041-7b0c1657e5a8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6aa8a68a-ab09-4ac8-a697-fdce915bc567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Claudia Elizabeth Casillas Villegas</cp:lastModifiedBy>
  <cp:revision/>
  <cp:lastPrinted>2024-04-22T20:21:27Z</cp:lastPrinted>
  <dcterms:created xsi:type="dcterms:W3CDTF">2014-02-10T03:37:14Z</dcterms:created>
  <dcterms:modified xsi:type="dcterms:W3CDTF">2024-05-02T17:07:17Z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